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hpgj\Desktop\입찰 관련\2026년\2. 아웃바운드(콜센터) 상담원 및 검진안내 용역 입찰\"/>
    </mc:Choice>
  </mc:AlternateContent>
  <bookViews>
    <workbookView xWindow="0" yWindow="0" windowWidth="38400" windowHeight="17535"/>
  </bookViews>
  <sheets>
    <sheet name="산출내역서" sheetId="1" r:id="rId1"/>
  </sheets>
  <calcPr calcId="162913"/>
</workbook>
</file>

<file path=xl/calcChain.xml><?xml version="1.0" encoding="utf-8"?>
<calcChain xmlns="http://schemas.openxmlformats.org/spreadsheetml/2006/main">
  <c r="V48" i="1" l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W29" i="1"/>
  <c r="W28" i="1"/>
  <c r="W27" i="1"/>
  <c r="W26" i="1"/>
  <c r="W25" i="1"/>
  <c r="V24" i="1"/>
  <c r="V30" i="1" s="1"/>
  <c r="U24" i="1"/>
  <c r="U30" i="1" s="1"/>
  <c r="T24" i="1"/>
  <c r="T30" i="1" s="1"/>
  <c r="T38" i="1" s="1"/>
  <c r="S24" i="1"/>
  <c r="S30" i="1" s="1"/>
  <c r="R24" i="1"/>
  <c r="R30" i="1" s="1"/>
  <c r="R35" i="1" s="1"/>
  <c r="Q24" i="1"/>
  <c r="Q30" i="1" s="1"/>
  <c r="P24" i="1"/>
  <c r="P30" i="1" s="1"/>
  <c r="P32" i="1" s="1"/>
  <c r="O24" i="1"/>
  <c r="O30" i="1" s="1"/>
  <c r="O38" i="1" s="1"/>
  <c r="N24" i="1"/>
  <c r="N30" i="1" s="1"/>
  <c r="N40" i="1" s="1"/>
  <c r="M24" i="1"/>
  <c r="M30" i="1" s="1"/>
  <c r="L24" i="1"/>
  <c r="L30" i="1" s="1"/>
  <c r="L39" i="1" s="1"/>
  <c r="K24" i="1"/>
  <c r="K30" i="1" s="1"/>
  <c r="J24" i="1"/>
  <c r="J30" i="1" s="1"/>
  <c r="I24" i="1"/>
  <c r="I30" i="1" s="1"/>
  <c r="I38" i="1" s="1"/>
  <c r="H24" i="1"/>
  <c r="H30" i="1" s="1"/>
  <c r="G24" i="1"/>
  <c r="G30" i="1" s="1"/>
  <c r="F24" i="1"/>
  <c r="F30" i="1" s="1"/>
  <c r="F37" i="1" s="1"/>
  <c r="E24" i="1"/>
  <c r="E30" i="1" s="1"/>
  <c r="E37" i="1" s="1"/>
  <c r="D24" i="1"/>
  <c r="D30" i="1" s="1"/>
  <c r="D32" i="1" s="1"/>
  <c r="C24" i="1"/>
  <c r="W21" i="1"/>
  <c r="W41" i="1" l="1"/>
  <c r="Q35" i="1"/>
  <c r="Q36" i="1" s="1"/>
  <c r="Q39" i="1"/>
  <c r="R36" i="1"/>
  <c r="C30" i="1"/>
  <c r="W24" i="1"/>
  <c r="U39" i="1"/>
  <c r="U37" i="1"/>
  <c r="U35" i="1"/>
  <c r="H39" i="1"/>
  <c r="H37" i="1"/>
  <c r="H35" i="1"/>
  <c r="N39" i="1"/>
  <c r="N37" i="1"/>
  <c r="N35" i="1"/>
  <c r="T39" i="1"/>
  <c r="T37" i="1"/>
  <c r="T35" i="1"/>
  <c r="K40" i="1"/>
  <c r="K38" i="1"/>
  <c r="K32" i="1"/>
  <c r="N32" i="1"/>
  <c r="N33" i="1" s="1"/>
  <c r="N34" i="1" s="1"/>
  <c r="K35" i="1"/>
  <c r="R37" i="1"/>
  <c r="I40" i="1"/>
  <c r="O39" i="1"/>
  <c r="O37" i="1"/>
  <c r="O35" i="1"/>
  <c r="L40" i="1"/>
  <c r="L38" i="1"/>
  <c r="L32" i="1"/>
  <c r="L33" i="1" s="1"/>
  <c r="O32" i="1"/>
  <c r="O33" i="1" s="1"/>
  <c r="O34" i="1" s="1"/>
  <c r="V39" i="1"/>
  <c r="V37" i="1"/>
  <c r="V35" i="1"/>
  <c r="V40" i="1"/>
  <c r="V38" i="1"/>
  <c r="M40" i="1"/>
  <c r="M38" i="1"/>
  <c r="M32" i="1"/>
  <c r="M33" i="1" s="1"/>
  <c r="M39" i="1"/>
  <c r="M37" i="1"/>
  <c r="M35" i="1"/>
  <c r="U38" i="1"/>
  <c r="R39" i="1"/>
  <c r="O40" i="1"/>
  <c r="D39" i="1"/>
  <c r="D37" i="1"/>
  <c r="D35" i="1"/>
  <c r="D33" i="1"/>
  <c r="D34" i="1" s="1"/>
  <c r="D40" i="1"/>
  <c r="D38" i="1"/>
  <c r="J39" i="1"/>
  <c r="J37" i="1"/>
  <c r="J35" i="1"/>
  <c r="J40" i="1"/>
  <c r="J38" i="1"/>
  <c r="E40" i="1"/>
  <c r="E38" i="1"/>
  <c r="E32" i="1"/>
  <c r="Q40" i="1"/>
  <c r="Q38" i="1"/>
  <c r="Q32" i="1"/>
  <c r="Q33" i="1" s="1"/>
  <c r="Q34" i="1" s="1"/>
  <c r="H32" i="1"/>
  <c r="H33" i="1" s="1"/>
  <c r="H34" i="1" s="1"/>
  <c r="T32" i="1"/>
  <c r="T33" i="1" s="1"/>
  <c r="T34" i="1" s="1"/>
  <c r="E35" i="1"/>
  <c r="K37" i="1"/>
  <c r="H38" i="1"/>
  <c r="E39" i="1"/>
  <c r="T40" i="1"/>
  <c r="W48" i="1"/>
  <c r="L35" i="1"/>
  <c r="P39" i="1"/>
  <c r="P37" i="1"/>
  <c r="P35" i="1"/>
  <c r="P33" i="1"/>
  <c r="P34" i="1" s="1"/>
  <c r="P40" i="1"/>
  <c r="P38" i="1"/>
  <c r="F40" i="1"/>
  <c r="F38" i="1"/>
  <c r="F32" i="1"/>
  <c r="F33" i="1" s="1"/>
  <c r="R40" i="1"/>
  <c r="R38" i="1"/>
  <c r="R32" i="1"/>
  <c r="R33" i="1" s="1"/>
  <c r="I32" i="1"/>
  <c r="I33" i="1" s="1"/>
  <c r="I34" i="1" s="1"/>
  <c r="U32" i="1"/>
  <c r="U33" i="1" s="1"/>
  <c r="U34" i="1" s="1"/>
  <c r="F35" i="1"/>
  <c r="L37" i="1"/>
  <c r="F39" i="1"/>
  <c r="U40" i="1"/>
  <c r="I39" i="1"/>
  <c r="I37" i="1"/>
  <c r="I35" i="1"/>
  <c r="G40" i="1"/>
  <c r="G38" i="1"/>
  <c r="G32" i="1"/>
  <c r="G33" i="1" s="1"/>
  <c r="G34" i="1" s="1"/>
  <c r="G37" i="1"/>
  <c r="G39" i="1"/>
  <c r="S40" i="1"/>
  <c r="S38" i="1"/>
  <c r="S32" i="1"/>
  <c r="S33" i="1" s="1"/>
  <c r="S34" i="1" s="1"/>
  <c r="S37" i="1"/>
  <c r="S39" i="1"/>
  <c r="S35" i="1"/>
  <c r="J32" i="1"/>
  <c r="J33" i="1" s="1"/>
  <c r="V32" i="1"/>
  <c r="G35" i="1"/>
  <c r="Q37" i="1"/>
  <c r="N38" i="1"/>
  <c r="K39" i="1"/>
  <c r="H40" i="1"/>
  <c r="Q42" i="1" l="1"/>
  <c r="K33" i="1"/>
  <c r="K34" i="1" s="1"/>
  <c r="R42" i="1"/>
  <c r="M34" i="1"/>
  <c r="L34" i="1"/>
  <c r="Q43" i="1"/>
  <c r="Q45" i="1" s="1"/>
  <c r="Q44" i="1"/>
  <c r="K36" i="1"/>
  <c r="K42" i="1" s="1"/>
  <c r="L36" i="1"/>
  <c r="L42" i="1" s="1"/>
  <c r="M36" i="1"/>
  <c r="M42" i="1" s="1"/>
  <c r="H36" i="1"/>
  <c r="H42" i="1" s="1"/>
  <c r="O36" i="1"/>
  <c r="O42" i="1" s="1"/>
  <c r="E33" i="1"/>
  <c r="E34" i="1" s="1"/>
  <c r="V33" i="1"/>
  <c r="V34" i="1" s="1"/>
  <c r="N36" i="1"/>
  <c r="N42" i="1" s="1"/>
  <c r="C39" i="1"/>
  <c r="W39" i="1" s="1"/>
  <c r="C37" i="1"/>
  <c r="W37" i="1" s="1"/>
  <c r="C35" i="1"/>
  <c r="C40" i="1"/>
  <c r="W40" i="1" s="1"/>
  <c r="C38" i="1"/>
  <c r="W38" i="1" s="1"/>
  <c r="C32" i="1"/>
  <c r="W32" i="1" s="1"/>
  <c r="W30" i="1"/>
  <c r="J34" i="1"/>
  <c r="S36" i="1"/>
  <c r="S42" i="1" s="1"/>
  <c r="S43" i="1" s="1"/>
  <c r="P36" i="1"/>
  <c r="P42" i="1" s="1"/>
  <c r="V36" i="1"/>
  <c r="V42" i="1" s="1"/>
  <c r="E36" i="1"/>
  <c r="E42" i="1" s="1"/>
  <c r="G36" i="1"/>
  <c r="G42" i="1" s="1"/>
  <c r="F34" i="1"/>
  <c r="I36" i="1"/>
  <c r="I42" i="1" s="1"/>
  <c r="F36" i="1"/>
  <c r="F42" i="1" s="1"/>
  <c r="R34" i="1"/>
  <c r="J36" i="1"/>
  <c r="J42" i="1" s="1"/>
  <c r="D36" i="1"/>
  <c r="D42" i="1" s="1"/>
  <c r="T36" i="1"/>
  <c r="T42" i="1" s="1"/>
  <c r="T44" i="1" s="1"/>
  <c r="U36" i="1"/>
  <c r="U42" i="1" s="1"/>
  <c r="U44" i="1" s="1"/>
  <c r="K45" i="1" l="1"/>
  <c r="K46" i="1" s="1"/>
  <c r="K43" i="1"/>
  <c r="K44" i="1"/>
  <c r="U43" i="1"/>
  <c r="O44" i="1"/>
  <c r="O43" i="1"/>
  <c r="O45" i="1" s="1"/>
  <c r="M43" i="1"/>
  <c r="M45" i="1" s="1"/>
  <c r="M44" i="1"/>
  <c r="U45" i="1"/>
  <c r="L44" i="1"/>
  <c r="L43" i="1"/>
  <c r="L45" i="1" s="1"/>
  <c r="H43" i="1"/>
  <c r="H45" i="1" s="1"/>
  <c r="H44" i="1"/>
  <c r="I43" i="1"/>
  <c r="I45" i="1" s="1"/>
  <c r="I44" i="1"/>
  <c r="P43" i="1"/>
  <c r="P45" i="1" s="1"/>
  <c r="P44" i="1"/>
  <c r="D43" i="1"/>
  <c r="D45" i="1" s="1"/>
  <c r="D44" i="1"/>
  <c r="N44" i="1"/>
  <c r="N43" i="1"/>
  <c r="N45" i="1" s="1"/>
  <c r="G43" i="1"/>
  <c r="G45" i="1" s="1"/>
  <c r="G44" i="1"/>
  <c r="Q46" i="1"/>
  <c r="Q47" i="1"/>
  <c r="Q49" i="1" s="1"/>
  <c r="Q50" i="1" s="1"/>
  <c r="S44" i="1"/>
  <c r="S45" i="1" s="1"/>
  <c r="V44" i="1"/>
  <c r="V45" i="1" s="1"/>
  <c r="V43" i="1"/>
  <c r="F43" i="1"/>
  <c r="F45" i="1" s="1"/>
  <c r="F44" i="1"/>
  <c r="R45" i="1"/>
  <c r="R43" i="1"/>
  <c r="R44" i="1"/>
  <c r="C34" i="1"/>
  <c r="J44" i="1"/>
  <c r="J45" i="1"/>
  <c r="J43" i="1"/>
  <c r="C33" i="1"/>
  <c r="W33" i="1" s="1"/>
  <c r="T43" i="1"/>
  <c r="T45" i="1" s="1"/>
  <c r="E43" i="1"/>
  <c r="E45" i="1" s="1"/>
  <c r="E44" i="1"/>
  <c r="C36" i="1"/>
  <c r="W36" i="1" s="1"/>
  <c r="W35" i="1"/>
  <c r="K47" i="1" l="1"/>
  <c r="K49" i="1" s="1"/>
  <c r="K50" i="1" s="1"/>
  <c r="I46" i="1"/>
  <c r="I47" i="1"/>
  <c r="I49" i="1" s="1"/>
  <c r="I50" i="1" s="1"/>
  <c r="S46" i="1"/>
  <c r="S47" i="1" s="1"/>
  <c r="S49" i="1" s="1"/>
  <c r="S50" i="1" s="1"/>
  <c r="M46" i="1"/>
  <c r="M47" i="1" s="1"/>
  <c r="M49" i="1" s="1"/>
  <c r="M50" i="1" s="1"/>
  <c r="H46" i="1"/>
  <c r="H47" i="1" s="1"/>
  <c r="H49" i="1" s="1"/>
  <c r="H50" i="1" s="1"/>
  <c r="F46" i="1"/>
  <c r="F47" i="1" s="1"/>
  <c r="F49" i="1" s="1"/>
  <c r="F50" i="1" s="1"/>
  <c r="G46" i="1"/>
  <c r="G47" i="1" s="1"/>
  <c r="G49" i="1" s="1"/>
  <c r="G50" i="1" s="1"/>
  <c r="P46" i="1"/>
  <c r="P47" i="1"/>
  <c r="P49" i="1" s="1"/>
  <c r="P50" i="1" s="1"/>
  <c r="D46" i="1"/>
  <c r="D47" i="1"/>
  <c r="D49" i="1" s="1"/>
  <c r="D50" i="1" s="1"/>
  <c r="O46" i="1"/>
  <c r="O47" i="1"/>
  <c r="O49" i="1" s="1"/>
  <c r="O50" i="1" s="1"/>
  <c r="L46" i="1"/>
  <c r="L47" i="1" s="1"/>
  <c r="L49" i="1" s="1"/>
  <c r="L50" i="1" s="1"/>
  <c r="E46" i="1"/>
  <c r="E47" i="1"/>
  <c r="E49" i="1" s="1"/>
  <c r="E50" i="1" s="1"/>
  <c r="T46" i="1"/>
  <c r="T47" i="1" s="1"/>
  <c r="T49" i="1" s="1"/>
  <c r="T50" i="1" s="1"/>
  <c r="V46" i="1"/>
  <c r="V47" i="1"/>
  <c r="V49" i="1" s="1"/>
  <c r="V50" i="1" s="1"/>
  <c r="N46" i="1"/>
  <c r="N47" i="1" s="1"/>
  <c r="N49" i="1" s="1"/>
  <c r="N50" i="1" s="1"/>
  <c r="R46" i="1"/>
  <c r="R47" i="1" s="1"/>
  <c r="R49" i="1" s="1"/>
  <c r="R50" i="1" s="1"/>
  <c r="J46" i="1"/>
  <c r="J47" i="1"/>
  <c r="J49" i="1" s="1"/>
  <c r="J50" i="1" s="1"/>
  <c r="W34" i="1"/>
  <c r="U46" i="1"/>
  <c r="U47" i="1"/>
  <c r="U49" i="1" s="1"/>
  <c r="U50" i="1" s="1"/>
  <c r="C42" i="1"/>
  <c r="W42" i="1" s="1"/>
  <c r="C43" i="1" l="1"/>
  <c r="W43" i="1" s="1"/>
  <c r="C44" i="1"/>
  <c r="W44" i="1" s="1"/>
  <c r="C45" i="1"/>
  <c r="C46" i="1" l="1"/>
  <c r="W46" i="1" s="1"/>
  <c r="W45" i="1"/>
  <c r="C47" i="1"/>
  <c r="C49" i="1" s="1"/>
  <c r="C50" i="1" l="1"/>
  <c r="W50" i="1" s="1"/>
  <c r="W4" i="1" s="1"/>
  <c r="W49" i="1"/>
  <c r="W47" i="1"/>
</calcChain>
</file>

<file path=xl/sharedStrings.xml><?xml version="1.0" encoding="utf-8"?>
<sst xmlns="http://schemas.openxmlformats.org/spreadsheetml/2006/main" count="128" uniqueCount="105">
  <si>
    <t>한국건강관리협회 광주전남지부  |  2027년 검진안내 용역비 산출내역서</t>
  </si>
  <si>
    <t>제출자</t>
  </si>
  <si>
    <t>(인)</t>
  </si>
  <si>
    <t>계약기간 총액</t>
  </si>
  <si>
    <t>공통 산정기준</t>
  </si>
  <si>
    <t>값</t>
  </si>
  <si>
    <t>계약기간(개월)</t>
  </si>
  <si>
    <t>건강보험 사업주 요율</t>
  </si>
  <si>
    <t>장기요양 / 건강보험료</t>
  </si>
  <si>
    <t>국민연금 사업주 요율</t>
  </si>
  <si>
    <t>고용보험 사업주 요율</t>
  </si>
  <si>
    <t>산재보험 요율</t>
  </si>
  <si>
    <t>사업소세 요율</t>
  </si>
  <si>
    <t>장애인고용부담금(1인 월)</t>
  </si>
  <si>
    <t>일반관리비율</t>
  </si>
  <si>
    <t>이윤율</t>
  </si>
  <si>
    <t>부가가치세율</t>
  </si>
  <si>
    <t>연차 기준 일수</t>
  </si>
  <si>
    <t>구분</t>
  </si>
  <si>
    <t>세부 항목</t>
  </si>
  <si>
    <t>현장대리인</t>
  </si>
  <si>
    <t>상담원</t>
  </si>
  <si>
    <t>업무지원(8시간)</t>
  </si>
  <si>
    <t>업무지원(5시간)</t>
  </si>
  <si>
    <t>업무지원(4시간)</t>
  </si>
  <si>
    <t>안내총괄</t>
  </si>
  <si>
    <t>종합안내</t>
  </si>
  <si>
    <t>결과처리실</t>
  </si>
  <si>
    <t>문진안내</t>
  </si>
  <si>
    <t>MVG</t>
  </si>
  <si>
    <t>영상 책임</t>
  </si>
  <si>
    <t>유초·심초</t>
  </si>
  <si>
    <t>영상과안내</t>
  </si>
  <si>
    <t>진료지원 안내</t>
  </si>
  <si>
    <t>부인과 안내</t>
  </si>
  <si>
    <t>채혈안내</t>
  </si>
  <si>
    <t>치과안내</t>
  </si>
  <si>
    <t>내시경안내</t>
  </si>
  <si>
    <t>회복실(베드이동)</t>
  </si>
  <si>
    <t>기타 안내</t>
  </si>
  <si>
    <t>인원 반영 합계</t>
  </si>
  <si>
    <t>산정 기준 / 참고</t>
  </si>
  <si>
    <t>근무</t>
  </si>
  <si>
    <t>1일 근무시간</t>
  </si>
  <si>
    <t>—</t>
  </si>
  <si>
    <t>인력</t>
  </si>
  <si>
    <t>인원</t>
  </si>
  <si>
    <t>입력</t>
  </si>
  <si>
    <t>시급</t>
  </si>
  <si>
    <t>월 기본급 산정시간</t>
  </si>
  <si>
    <t>월 기본급 = 시급 × 산정시간</t>
  </si>
  <si>
    <t>직접인건비</t>
  </si>
  <si>
    <t>기본급</t>
  </si>
  <si>
    <t>연장수당(월 예상)</t>
  </si>
  <si>
    <t>발생 시 청구: 예상값 입력</t>
  </si>
  <si>
    <t>토요근무수당(월 예상)</t>
  </si>
  <si>
    <t>직책·자격수당</t>
  </si>
  <si>
    <t>직무수당</t>
  </si>
  <si>
    <t>중식비</t>
  </si>
  <si>
    <t>1) 급여소계</t>
  </si>
  <si>
    <t>연차 통상임금 환산시간</t>
  </si>
  <si>
    <t>연차수당 계산용 환산시간(원표 재현)</t>
  </si>
  <si>
    <t>연차수당</t>
  </si>
  <si>
    <t>급여소계 ÷ 환산시간 × 8시간 × 연차일수 ÷ 12개월</t>
  </si>
  <si>
    <t>퇴직충당금</t>
  </si>
  <si>
    <t>(급여소계 + 연차수당) ÷ 12개월</t>
  </si>
  <si>
    <t>2) 직접인건비 소계</t>
  </si>
  <si>
    <t>간접인건비</t>
  </si>
  <si>
    <t>건강보험</t>
  </si>
  <si>
    <t>급여소계 × 건강보험 요율</t>
  </si>
  <si>
    <t>장기요양보험</t>
  </si>
  <si>
    <t>건강보험료 × 장기요양 요율</t>
  </si>
  <si>
    <t>국민연금</t>
  </si>
  <si>
    <t>급여소계 × 국민연금 요율</t>
  </si>
  <si>
    <t>고용보험</t>
  </si>
  <si>
    <t>급여소계 × 고용보험 요율</t>
  </si>
  <si>
    <t>산재보험</t>
  </si>
  <si>
    <t>급여소계 × 산재보험 요율</t>
  </si>
  <si>
    <t>사업소세</t>
  </si>
  <si>
    <t>급여소계 × 사업소세 요율</t>
  </si>
  <si>
    <t>장애인고용부담금</t>
  </si>
  <si>
    <t>1인당 월액 × 배치 인원</t>
  </si>
  <si>
    <t>3) 간접인건비 소계</t>
  </si>
  <si>
    <t>관리비</t>
  </si>
  <si>
    <t>이윤</t>
  </si>
  <si>
    <t>합계</t>
  </si>
  <si>
    <t>세금</t>
  </si>
  <si>
    <t>단가</t>
  </si>
  <si>
    <t>1인 월 단가</t>
  </si>
  <si>
    <t>계약금액</t>
  </si>
  <si>
    <t>1인 월 단가 × 인원</t>
  </si>
  <si>
    <t>월간 용역비 × 계약개월 수</t>
  </si>
  <si>
    <t>파란색 숫자 = 입력값 · 검정색 숫자 = 계산값  |  금액 단위: 원 · 기간: 2027.01~2028.12</t>
    <phoneticPr fontId="7" type="noConversion"/>
  </si>
  <si>
    <t>4) 일반관리비</t>
    <phoneticPr fontId="7" type="noConversion"/>
  </si>
  <si>
    <t>5) 이윤</t>
    <phoneticPr fontId="7" type="noConversion"/>
  </si>
  <si>
    <t>6) 공급가액</t>
    <phoneticPr fontId="7" type="noConversion"/>
  </si>
  <si>
    <t>7) 부가가치세</t>
    <phoneticPr fontId="7" type="noConversion"/>
  </si>
  <si>
    <t>8) 월간 용역단가(1인)</t>
    <phoneticPr fontId="7" type="noConversion"/>
  </si>
  <si>
    <t>9) 인원(명)</t>
    <phoneticPr fontId="7" type="noConversion"/>
  </si>
  <si>
    <t>10) 월간 용역비(인원 반영)</t>
    <phoneticPr fontId="7" type="noConversion"/>
  </si>
  <si>
    <t>11) 계약기간 용역비</t>
    <phoneticPr fontId="7" type="noConversion"/>
  </si>
  <si>
    <t>(직접비 + 간접비 + 운영비) × (   )%</t>
    <phoneticPr fontId="7" type="noConversion"/>
  </si>
  <si>
    <t>2027년 시급 적용</t>
    <phoneticPr fontId="7" type="noConversion"/>
  </si>
  <si>
    <t>토요 실근무 예상액</t>
    <phoneticPr fontId="7" type="noConversion"/>
  </si>
  <si>
    <t>업무 난이도별 차등수당 적용 가능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</si>
</sst>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\(#,##0\);\–"/>
    <numFmt numFmtId="177" formatCode="#,##0.00%"/>
  </numFmts>
  <fonts count="10">
    <font>
      <sz val="11"/>
      <name val="Carlito"/>
    </font>
    <font>
      <sz val="10"/>
      <color rgb="FF1F2937"/>
      <name val="맑은 고딕"/>
      <family val="3"/>
      <charset val="129"/>
    </font>
    <font>
      <b/>
      <sz val="15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17365D"/>
      <name val="맑은 고딕"/>
      <family val="3"/>
      <charset val="129"/>
    </font>
    <font>
      <sz val="10"/>
      <color rgb="FF1565C0"/>
      <name val="맑은 고딕"/>
      <family val="3"/>
      <charset val="129"/>
    </font>
    <font>
      <sz val="11"/>
      <name val="Carlito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EAF2F8"/>
      </patternFill>
    </fill>
    <fill>
      <patternFill patternType="solid">
        <fgColor rgb="FF24466C"/>
      </patternFill>
    </fill>
    <fill>
      <patternFill patternType="solid">
        <fgColor rgb="FFEFF5FA"/>
      </patternFill>
    </fill>
    <fill>
      <patternFill patternType="solid">
        <fgColor rgb="FFD9EAF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7">
    <xf numFmtId="0" fontId="0" fillId="0" borderId="0" xfId="0"/>
    <xf numFmtId="0" fontId="1" fillId="0" borderId="0" xfId="1" applyNumberFormat="1" applyFont="1" applyFill="1" applyBorder="1"/>
    <xf numFmtId="0" fontId="3" fillId="4" borderId="0" xfId="1" applyNumberFormat="1" applyFont="1" applyFill="1" applyBorder="1" applyAlignment="1">
      <alignment wrapText="1"/>
    </xf>
    <xf numFmtId="176" fontId="1" fillId="0" borderId="0" xfId="1" applyNumberFormat="1" applyFont="1" applyFill="1" applyBorder="1"/>
    <xf numFmtId="0" fontId="4" fillId="5" borderId="0" xfId="1" applyNumberFormat="1" applyFont="1" applyFill="1" applyBorder="1"/>
    <xf numFmtId="176" fontId="4" fillId="5" borderId="0" xfId="1" applyNumberFormat="1" applyFont="1" applyFill="1" applyBorder="1"/>
    <xf numFmtId="0" fontId="4" fillId="6" borderId="0" xfId="1" applyNumberFormat="1" applyFont="1" applyFill="1" applyBorder="1"/>
    <xf numFmtId="176" fontId="4" fillId="6" borderId="0" xfId="1" applyNumberFormat="1" applyFont="1" applyFill="1" applyBorder="1"/>
    <xf numFmtId="176" fontId="5" fillId="0" borderId="0" xfId="1" applyNumberFormat="1" applyFont="1" applyFill="1" applyBorder="1"/>
    <xf numFmtId="1" fontId="5" fillId="0" borderId="0" xfId="1" applyNumberFormat="1" applyFont="1" applyFill="1" applyBorder="1"/>
    <xf numFmtId="177" fontId="5" fillId="0" borderId="0" xfId="1" applyNumberFormat="1" applyFont="1" applyFill="1" applyBorder="1"/>
    <xf numFmtId="3" fontId="5" fillId="0" borderId="0" xfId="1" applyNumberFormat="1" applyFont="1" applyFill="1" applyBorder="1"/>
    <xf numFmtId="0" fontId="8" fillId="0" borderId="0" xfId="1" applyNumberFormat="1" applyFont="1" applyFill="1" applyBorder="1"/>
    <xf numFmtId="0" fontId="9" fillId="5" borderId="0" xfId="1" applyNumberFormat="1" applyFont="1" applyFill="1" applyBorder="1"/>
    <xf numFmtId="0" fontId="9" fillId="6" borderId="0" xfId="1" applyNumberFormat="1" applyFont="1" applyFill="1" applyBorder="1"/>
    <xf numFmtId="0" fontId="2" fillId="2" borderId="0" xfId="1" applyNumberFormat="1" applyFont="1" applyFill="1" applyBorder="1"/>
    <xf numFmtId="0" fontId="1" fillId="3" borderId="0" xfId="1" applyNumberFormat="1" applyFont="1" applyFill="1" applyBorder="1"/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1"/>
  <sheetViews>
    <sheetView tabSelected="1" workbookViewId="0">
      <pane xSplit="2" ySplit="19" topLeftCell="C20" activePane="bottomRight" state="frozen"/>
      <selection pane="topRight"/>
      <selection pane="bottomLeft"/>
      <selection pane="bottomRight" activeCell="A3" sqref="A3"/>
    </sheetView>
  </sheetViews>
  <sheetFormatPr defaultRowHeight="14.25"/>
  <cols>
    <col min="1" max="1" width="19" customWidth="1"/>
    <col min="2" max="2" width="23" customWidth="1"/>
    <col min="3" max="22" width="18" customWidth="1"/>
    <col min="23" max="23" width="22" customWidth="1"/>
    <col min="24" max="24" width="53" customWidth="1"/>
  </cols>
  <sheetData>
    <row r="1" spans="1:24" ht="33.950000000000003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ht="15">
      <c r="A2" s="16" t="s">
        <v>92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">
      <c r="A3" s="1" t="s">
        <v>1</v>
      </c>
      <c r="B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3</v>
      </c>
      <c r="X3" s="1"/>
    </row>
    <row r="4" spans="1:24" ht="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 t="e">
        <f>W50</f>
        <v>#DIV/0!</v>
      </c>
      <c r="X4" s="1"/>
    </row>
    <row r="5" spans="1:24" ht="15">
      <c r="A5" s="1" t="s">
        <v>4</v>
      </c>
      <c r="B5" s="1" t="s">
        <v>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">
      <c r="A6" s="1" t="s">
        <v>6</v>
      </c>
      <c r="B6" s="9">
        <v>24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">
      <c r="A7" s="1" t="s">
        <v>7</v>
      </c>
      <c r="B7" s="10">
        <v>3.5950000000000003E-2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">
      <c r="A8" s="1" t="s">
        <v>8</v>
      </c>
      <c r="B8" s="10">
        <v>0.13139999999999999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">
      <c r="A9" s="1" t="s">
        <v>9</v>
      </c>
      <c r="B9" s="10">
        <v>0.05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">
      <c r="A10" s="1" t="s">
        <v>10</v>
      </c>
      <c r="B10" s="10">
        <v>1.8499999999999999E-2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">
      <c r="A11" s="1" t="s">
        <v>11</v>
      </c>
      <c r="B11" s="10">
        <v>8.6E-3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">
      <c r="A12" s="1" t="s">
        <v>12</v>
      </c>
      <c r="B12" s="10">
        <v>5.0000000000000001E-3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>
      <c r="A13" s="1" t="s">
        <v>13</v>
      </c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">
      <c r="A14" s="1" t="s">
        <v>14</v>
      </c>
      <c r="B14" s="10">
        <v>0.01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">
      <c r="A15" s="1" t="s">
        <v>15</v>
      </c>
      <c r="B15" s="10">
        <v>0.01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">
      <c r="A16" s="1" t="s">
        <v>16</v>
      </c>
      <c r="B16" s="10">
        <v>0.1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">
      <c r="A17" s="1" t="s">
        <v>17</v>
      </c>
      <c r="B17" s="9">
        <v>15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44.1" customHeight="1">
      <c r="A19" s="2" t="s">
        <v>18</v>
      </c>
      <c r="B19" s="2" t="s">
        <v>19</v>
      </c>
      <c r="C19" s="2" t="s">
        <v>20</v>
      </c>
      <c r="D19" s="2" t="s">
        <v>21</v>
      </c>
      <c r="E19" s="2" t="s">
        <v>22</v>
      </c>
      <c r="F19" s="2" t="s">
        <v>23</v>
      </c>
      <c r="G19" s="2" t="s">
        <v>24</v>
      </c>
      <c r="H19" s="2" t="s">
        <v>25</v>
      </c>
      <c r="I19" s="2" t="s">
        <v>26</v>
      </c>
      <c r="J19" s="2" t="s">
        <v>27</v>
      </c>
      <c r="K19" s="2" t="s">
        <v>28</v>
      </c>
      <c r="L19" s="2" t="s">
        <v>29</v>
      </c>
      <c r="M19" s="2" t="s">
        <v>30</v>
      </c>
      <c r="N19" s="2" t="s">
        <v>31</v>
      </c>
      <c r="O19" s="2" t="s">
        <v>32</v>
      </c>
      <c r="P19" s="2" t="s">
        <v>33</v>
      </c>
      <c r="Q19" s="2" t="s">
        <v>34</v>
      </c>
      <c r="R19" s="2" t="s">
        <v>35</v>
      </c>
      <c r="S19" s="2" t="s">
        <v>36</v>
      </c>
      <c r="T19" s="2" t="s">
        <v>37</v>
      </c>
      <c r="U19" s="2" t="s">
        <v>38</v>
      </c>
      <c r="V19" s="2" t="s">
        <v>39</v>
      </c>
      <c r="W19" s="2" t="s">
        <v>40</v>
      </c>
      <c r="X19" s="2" t="s">
        <v>41</v>
      </c>
    </row>
    <row r="20" spans="1:24" ht="15">
      <c r="A20" s="1" t="s">
        <v>42</v>
      </c>
      <c r="B20" s="1" t="s">
        <v>43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3" t="s">
        <v>44</v>
      </c>
      <c r="X20" s="12"/>
    </row>
    <row r="21" spans="1:24" ht="15">
      <c r="A21" s="1" t="s">
        <v>45</v>
      </c>
      <c r="B21" s="1" t="s">
        <v>46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3">
        <f>SUM(C21:V21)</f>
        <v>0</v>
      </c>
      <c r="X21" s="12"/>
    </row>
    <row r="22" spans="1:24" ht="15">
      <c r="A22" s="1" t="s">
        <v>47</v>
      </c>
      <c r="B22" s="1" t="s">
        <v>48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3" t="s">
        <v>44</v>
      </c>
      <c r="X22" s="12" t="s">
        <v>102</v>
      </c>
    </row>
    <row r="23" spans="1:24" ht="15">
      <c r="A23" s="1" t="s">
        <v>47</v>
      </c>
      <c r="B23" s="1" t="s">
        <v>49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3" t="s">
        <v>44</v>
      </c>
      <c r="X23" s="12" t="s">
        <v>50</v>
      </c>
    </row>
    <row r="24" spans="1:24" ht="15">
      <c r="A24" s="1" t="s">
        <v>51</v>
      </c>
      <c r="B24" s="1" t="s">
        <v>52</v>
      </c>
      <c r="C24" s="3">
        <f t="shared" ref="C24:V24" si="0">ROUND(C22*C23,0)</f>
        <v>0</v>
      </c>
      <c r="D24" s="3">
        <f t="shared" si="0"/>
        <v>0</v>
      </c>
      <c r="E24" s="3">
        <f t="shared" si="0"/>
        <v>0</v>
      </c>
      <c r="F24" s="3">
        <f t="shared" si="0"/>
        <v>0</v>
      </c>
      <c r="G24" s="3">
        <f t="shared" si="0"/>
        <v>0</v>
      </c>
      <c r="H24" s="3">
        <f t="shared" si="0"/>
        <v>0</v>
      </c>
      <c r="I24" s="3">
        <f t="shared" si="0"/>
        <v>0</v>
      </c>
      <c r="J24" s="3">
        <f t="shared" si="0"/>
        <v>0</v>
      </c>
      <c r="K24" s="3">
        <f t="shared" si="0"/>
        <v>0</v>
      </c>
      <c r="L24" s="3">
        <f t="shared" si="0"/>
        <v>0</v>
      </c>
      <c r="M24" s="3">
        <f t="shared" si="0"/>
        <v>0</v>
      </c>
      <c r="N24" s="3">
        <f t="shared" si="0"/>
        <v>0</v>
      </c>
      <c r="O24" s="3">
        <f t="shared" si="0"/>
        <v>0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0</v>
      </c>
      <c r="T24" s="3">
        <f t="shared" si="0"/>
        <v>0</v>
      </c>
      <c r="U24" s="3">
        <f t="shared" si="0"/>
        <v>0</v>
      </c>
      <c r="V24" s="3">
        <f t="shared" si="0"/>
        <v>0</v>
      </c>
      <c r="W24" s="3">
        <f>SUM(C24*C21,D24*D21,E24*E21,F24*F21,G24*G21,H24*H21,I24*I21,J24*J21,K24*K21,L24*L21,M24*M21,N24*N21,O24*O21,P24*P21,Q24*Q21,R24*R21,S24*S21,T24*T21,U24*U21,V24*V21)</f>
        <v>0</v>
      </c>
      <c r="X24" s="12"/>
    </row>
    <row r="25" spans="1:24" ht="15">
      <c r="A25" s="1" t="s">
        <v>51</v>
      </c>
      <c r="B25" s="1" t="s">
        <v>53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3">
        <f>SUM(C25*C21,D25*D21,E25*E21,F25*F21,G25*G21,H25*H21,I25*I21,J25*J21,K25*K21,L25*L21,M25*M21,N25*N21,O25*O21,P25*P21,Q25*Q21,R25*R21,S25*S21,T25*T21,U25*U21,V25*V21)</f>
        <v>0</v>
      </c>
      <c r="X25" s="12" t="s">
        <v>54</v>
      </c>
    </row>
    <row r="26" spans="1:24" ht="15">
      <c r="A26" s="1" t="s">
        <v>51</v>
      </c>
      <c r="B26" s="1" t="s">
        <v>55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3">
        <f>SUM(C26*C21,D26*D21,E26*E21,F26*F21,G26*G21,H26*H21,I26*I21,J26*J21,K26*K21,L26*L21,M26*M21,N26*N21,O26*O21,P26*P21,Q26*Q21,R26*R21,S26*S21,T26*T21,U26*U21,V26*V21)</f>
        <v>0</v>
      </c>
      <c r="X26" s="12" t="s">
        <v>103</v>
      </c>
    </row>
    <row r="27" spans="1:24" ht="15">
      <c r="A27" s="1" t="s">
        <v>51</v>
      </c>
      <c r="B27" s="1" t="s">
        <v>56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3">
        <f>SUM(C27*C21,D27*D21,E27*E21,F27*F21,G27*G21,H27*H21,I27*I21,J27*J21,K27*K21,L27*L21,M27*M21,N27*N21,O27*O21,P27*P21,Q27*Q21,R27*R21,S27*S21,T27*T21,U27*U21,V27*V21)</f>
        <v>0</v>
      </c>
      <c r="X27" s="12"/>
    </row>
    <row r="28" spans="1:24" ht="15">
      <c r="A28" s="1" t="s">
        <v>51</v>
      </c>
      <c r="B28" s="1" t="s">
        <v>57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3">
        <f>SUM(C28*C21,D28*D21,E28*E21,F28*F21,G28*G21,H28*H21,I28*I21,J28*J21,K28*K21,L28*L21,M28*M21,N28*N21,O28*O21,P28*P21,Q28*Q21,R28*R21,S28*S21,T28*T21,U28*U21,V28*V21)</f>
        <v>0</v>
      </c>
      <c r="X28" s="12" t="s">
        <v>104</v>
      </c>
    </row>
    <row r="29" spans="1:24" ht="15">
      <c r="A29" s="1" t="s">
        <v>51</v>
      </c>
      <c r="B29" s="1" t="s">
        <v>58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3">
        <f>SUM(C29*C21,D29*D21,E29*E21,F29*F21,G29*G21,H29*H21,I29*I21,J29*J21,K29*K21,L29*L21,M29*M21,N29*N21,O29*O21,P29*P21,Q29*Q21,R29*R21,S29*S21,T29*T21,U29*U21,V29*V21)</f>
        <v>0</v>
      </c>
      <c r="X29" s="12"/>
    </row>
    <row r="30" spans="1:24" ht="15">
      <c r="A30" s="4" t="s">
        <v>51</v>
      </c>
      <c r="B30" s="4" t="s">
        <v>59</v>
      </c>
      <c r="C30" s="5">
        <f t="shared" ref="C30:V30" si="1">SUM(C24:C29)</f>
        <v>0</v>
      </c>
      <c r="D30" s="5">
        <f t="shared" si="1"/>
        <v>0</v>
      </c>
      <c r="E30" s="5">
        <f t="shared" si="1"/>
        <v>0</v>
      </c>
      <c r="F30" s="5">
        <f t="shared" si="1"/>
        <v>0</v>
      </c>
      <c r="G30" s="5">
        <f t="shared" si="1"/>
        <v>0</v>
      </c>
      <c r="H30" s="5">
        <f t="shared" si="1"/>
        <v>0</v>
      </c>
      <c r="I30" s="5">
        <f t="shared" si="1"/>
        <v>0</v>
      </c>
      <c r="J30" s="5">
        <f t="shared" si="1"/>
        <v>0</v>
      </c>
      <c r="K30" s="5">
        <f t="shared" si="1"/>
        <v>0</v>
      </c>
      <c r="L30" s="5">
        <f t="shared" si="1"/>
        <v>0</v>
      </c>
      <c r="M30" s="5">
        <f t="shared" si="1"/>
        <v>0</v>
      </c>
      <c r="N30" s="5">
        <f t="shared" si="1"/>
        <v>0</v>
      </c>
      <c r="O30" s="5">
        <f t="shared" si="1"/>
        <v>0</v>
      </c>
      <c r="P30" s="5">
        <f t="shared" si="1"/>
        <v>0</v>
      </c>
      <c r="Q30" s="5">
        <f t="shared" si="1"/>
        <v>0</v>
      </c>
      <c r="R30" s="5">
        <f t="shared" si="1"/>
        <v>0</v>
      </c>
      <c r="S30" s="5">
        <f t="shared" si="1"/>
        <v>0</v>
      </c>
      <c r="T30" s="5">
        <f t="shared" si="1"/>
        <v>0</v>
      </c>
      <c r="U30" s="5">
        <f t="shared" si="1"/>
        <v>0</v>
      </c>
      <c r="V30" s="5">
        <f t="shared" si="1"/>
        <v>0</v>
      </c>
      <c r="W30" s="5">
        <f>SUM(C30*C21,D30*D21,E30*E21,F30*F21,G30*G21,H30*H21,I30*I21,J30*J21,K30*K21,L30*L21,M30*M21,N30*N21,O30*O21,P30*P21,Q30*Q21,R30*R21,S30*S21,T30*T21,U30*U21,V30*V21)</f>
        <v>0</v>
      </c>
      <c r="X30" s="13"/>
    </row>
    <row r="31" spans="1:24" ht="15">
      <c r="A31" s="1" t="s">
        <v>47</v>
      </c>
      <c r="B31" s="1" t="s">
        <v>60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3"/>
      <c r="X31" s="12" t="s">
        <v>61</v>
      </c>
    </row>
    <row r="32" spans="1:24" ht="15">
      <c r="A32" s="1" t="s">
        <v>51</v>
      </c>
      <c r="B32" s="1" t="s">
        <v>62</v>
      </c>
      <c r="C32" s="3" t="e">
        <f t="shared" ref="C32:V32" si="2">ROUND(C30/C31*8*$B$17/12,0)</f>
        <v>#DIV/0!</v>
      </c>
      <c r="D32" s="3" t="e">
        <f t="shared" si="2"/>
        <v>#DIV/0!</v>
      </c>
      <c r="E32" s="3" t="e">
        <f t="shared" si="2"/>
        <v>#DIV/0!</v>
      </c>
      <c r="F32" s="3" t="e">
        <f t="shared" si="2"/>
        <v>#DIV/0!</v>
      </c>
      <c r="G32" s="3" t="e">
        <f t="shared" si="2"/>
        <v>#DIV/0!</v>
      </c>
      <c r="H32" s="3" t="e">
        <f t="shared" si="2"/>
        <v>#DIV/0!</v>
      </c>
      <c r="I32" s="3" t="e">
        <f t="shared" si="2"/>
        <v>#DIV/0!</v>
      </c>
      <c r="J32" s="3" t="e">
        <f t="shared" si="2"/>
        <v>#DIV/0!</v>
      </c>
      <c r="K32" s="3" t="e">
        <f t="shared" si="2"/>
        <v>#DIV/0!</v>
      </c>
      <c r="L32" s="3" t="e">
        <f t="shared" si="2"/>
        <v>#DIV/0!</v>
      </c>
      <c r="M32" s="3" t="e">
        <f t="shared" si="2"/>
        <v>#DIV/0!</v>
      </c>
      <c r="N32" s="3" t="e">
        <f t="shared" si="2"/>
        <v>#DIV/0!</v>
      </c>
      <c r="O32" s="3" t="e">
        <f t="shared" si="2"/>
        <v>#DIV/0!</v>
      </c>
      <c r="P32" s="3" t="e">
        <f t="shared" si="2"/>
        <v>#DIV/0!</v>
      </c>
      <c r="Q32" s="3" t="e">
        <f t="shared" si="2"/>
        <v>#DIV/0!</v>
      </c>
      <c r="R32" s="3" t="e">
        <f t="shared" si="2"/>
        <v>#DIV/0!</v>
      </c>
      <c r="S32" s="3" t="e">
        <f t="shared" si="2"/>
        <v>#DIV/0!</v>
      </c>
      <c r="T32" s="3" t="e">
        <f t="shared" si="2"/>
        <v>#DIV/0!</v>
      </c>
      <c r="U32" s="3" t="e">
        <f t="shared" si="2"/>
        <v>#DIV/0!</v>
      </c>
      <c r="V32" s="3" t="e">
        <f t="shared" si="2"/>
        <v>#DIV/0!</v>
      </c>
      <c r="W32" s="3" t="e">
        <f>SUM(C32*C21,D32*D21,E32*E21,F32*F21,G32*G21,H32*H21,I32*I21,J32*J21,K32*K21,L32*L21,M32*M21,N32*N21,O32*O21,P32*P21,Q32*Q21,R32*R21,S32*S21,T32*T21,U32*U21,V32*V21)</f>
        <v>#DIV/0!</v>
      </c>
      <c r="X32" s="12" t="s">
        <v>63</v>
      </c>
    </row>
    <row r="33" spans="1:24" ht="15">
      <c r="A33" s="1" t="s">
        <v>51</v>
      </c>
      <c r="B33" s="1" t="s">
        <v>64</v>
      </c>
      <c r="C33" s="3" t="e">
        <f t="shared" ref="C33:V33" si="3">ROUND((C30+C32)/12,0)</f>
        <v>#DIV/0!</v>
      </c>
      <c r="D33" s="3" t="e">
        <f t="shared" si="3"/>
        <v>#DIV/0!</v>
      </c>
      <c r="E33" s="3" t="e">
        <f t="shared" si="3"/>
        <v>#DIV/0!</v>
      </c>
      <c r="F33" s="3" t="e">
        <f t="shared" si="3"/>
        <v>#DIV/0!</v>
      </c>
      <c r="G33" s="3" t="e">
        <f t="shared" si="3"/>
        <v>#DIV/0!</v>
      </c>
      <c r="H33" s="3" t="e">
        <f t="shared" si="3"/>
        <v>#DIV/0!</v>
      </c>
      <c r="I33" s="3" t="e">
        <f t="shared" si="3"/>
        <v>#DIV/0!</v>
      </c>
      <c r="J33" s="3" t="e">
        <f t="shared" si="3"/>
        <v>#DIV/0!</v>
      </c>
      <c r="K33" s="3" t="e">
        <f t="shared" si="3"/>
        <v>#DIV/0!</v>
      </c>
      <c r="L33" s="3" t="e">
        <f t="shared" si="3"/>
        <v>#DIV/0!</v>
      </c>
      <c r="M33" s="3" t="e">
        <f t="shared" si="3"/>
        <v>#DIV/0!</v>
      </c>
      <c r="N33" s="3" t="e">
        <f t="shared" si="3"/>
        <v>#DIV/0!</v>
      </c>
      <c r="O33" s="3" t="e">
        <f t="shared" si="3"/>
        <v>#DIV/0!</v>
      </c>
      <c r="P33" s="3" t="e">
        <f t="shared" si="3"/>
        <v>#DIV/0!</v>
      </c>
      <c r="Q33" s="3" t="e">
        <f t="shared" si="3"/>
        <v>#DIV/0!</v>
      </c>
      <c r="R33" s="3" t="e">
        <f t="shared" si="3"/>
        <v>#DIV/0!</v>
      </c>
      <c r="S33" s="3" t="e">
        <f t="shared" si="3"/>
        <v>#DIV/0!</v>
      </c>
      <c r="T33" s="3" t="e">
        <f t="shared" si="3"/>
        <v>#DIV/0!</v>
      </c>
      <c r="U33" s="3" t="e">
        <f t="shared" si="3"/>
        <v>#DIV/0!</v>
      </c>
      <c r="V33" s="3" t="e">
        <f t="shared" si="3"/>
        <v>#DIV/0!</v>
      </c>
      <c r="W33" s="3" t="e">
        <f>SUM(C33*C21,D33*D21,E33*E21,F33*F21,G33*G21,H33*H21,I33*I21,J33*J21,K33*K21,L33*L21,M33*M21,N33*N21,O33*O21,P33*P21,Q33*Q21,R33*R21,S33*S21,T33*T21,U33*U21,V33*V21)</f>
        <v>#DIV/0!</v>
      </c>
      <c r="X33" s="12" t="s">
        <v>65</v>
      </c>
    </row>
    <row r="34" spans="1:24" ht="15">
      <c r="A34" s="4" t="s">
        <v>51</v>
      </c>
      <c r="B34" s="4" t="s">
        <v>66</v>
      </c>
      <c r="C34" s="5" t="e">
        <f t="shared" ref="C34:V34" si="4">SUM(C30,C32:C33)</f>
        <v>#DIV/0!</v>
      </c>
      <c r="D34" s="5" t="e">
        <f t="shared" si="4"/>
        <v>#DIV/0!</v>
      </c>
      <c r="E34" s="5" t="e">
        <f t="shared" si="4"/>
        <v>#DIV/0!</v>
      </c>
      <c r="F34" s="5" t="e">
        <f t="shared" si="4"/>
        <v>#DIV/0!</v>
      </c>
      <c r="G34" s="5" t="e">
        <f t="shared" si="4"/>
        <v>#DIV/0!</v>
      </c>
      <c r="H34" s="5" t="e">
        <f t="shared" si="4"/>
        <v>#DIV/0!</v>
      </c>
      <c r="I34" s="5" t="e">
        <f t="shared" si="4"/>
        <v>#DIV/0!</v>
      </c>
      <c r="J34" s="5" t="e">
        <f t="shared" si="4"/>
        <v>#DIV/0!</v>
      </c>
      <c r="K34" s="5" t="e">
        <f t="shared" si="4"/>
        <v>#DIV/0!</v>
      </c>
      <c r="L34" s="5" t="e">
        <f t="shared" si="4"/>
        <v>#DIV/0!</v>
      </c>
      <c r="M34" s="5" t="e">
        <f t="shared" si="4"/>
        <v>#DIV/0!</v>
      </c>
      <c r="N34" s="5" t="e">
        <f t="shared" si="4"/>
        <v>#DIV/0!</v>
      </c>
      <c r="O34" s="5" t="e">
        <f t="shared" si="4"/>
        <v>#DIV/0!</v>
      </c>
      <c r="P34" s="5" t="e">
        <f t="shared" si="4"/>
        <v>#DIV/0!</v>
      </c>
      <c r="Q34" s="5" t="e">
        <f t="shared" si="4"/>
        <v>#DIV/0!</v>
      </c>
      <c r="R34" s="5" t="e">
        <f t="shared" si="4"/>
        <v>#DIV/0!</v>
      </c>
      <c r="S34" s="5" t="e">
        <f t="shared" si="4"/>
        <v>#DIV/0!</v>
      </c>
      <c r="T34" s="5" t="e">
        <f t="shared" si="4"/>
        <v>#DIV/0!</v>
      </c>
      <c r="U34" s="5" t="e">
        <f t="shared" si="4"/>
        <v>#DIV/0!</v>
      </c>
      <c r="V34" s="5" t="e">
        <f t="shared" si="4"/>
        <v>#DIV/0!</v>
      </c>
      <c r="W34" s="5" t="e">
        <f>SUM(C34*C21,D34*D21,E34*E21,F34*F21,G34*G21,H34*H21,I34*I21,J34*J21,K34*K21,L34*L21,M34*M21,N34*N21,O34*O21,P34*P21,Q34*Q21,R34*R21,S34*S21,T34*T21,U34*U21,V34*V21)</f>
        <v>#DIV/0!</v>
      </c>
      <c r="X34" s="13"/>
    </row>
    <row r="35" spans="1:24" ht="15">
      <c r="A35" s="1" t="s">
        <v>67</v>
      </c>
      <c r="B35" s="1" t="s">
        <v>68</v>
      </c>
      <c r="C35" s="3">
        <f t="shared" ref="C35:V35" si="5">ROUND(C30*$B$7,0)</f>
        <v>0</v>
      </c>
      <c r="D35" s="3">
        <f t="shared" si="5"/>
        <v>0</v>
      </c>
      <c r="E35" s="3">
        <f t="shared" si="5"/>
        <v>0</v>
      </c>
      <c r="F35" s="3">
        <f t="shared" si="5"/>
        <v>0</v>
      </c>
      <c r="G35" s="3">
        <f t="shared" si="5"/>
        <v>0</v>
      </c>
      <c r="H35" s="3">
        <f t="shared" si="5"/>
        <v>0</v>
      </c>
      <c r="I35" s="3">
        <f t="shared" si="5"/>
        <v>0</v>
      </c>
      <c r="J35" s="3">
        <f t="shared" si="5"/>
        <v>0</v>
      </c>
      <c r="K35" s="3">
        <f t="shared" si="5"/>
        <v>0</v>
      </c>
      <c r="L35" s="3">
        <f t="shared" si="5"/>
        <v>0</v>
      </c>
      <c r="M35" s="3">
        <f t="shared" si="5"/>
        <v>0</v>
      </c>
      <c r="N35" s="3">
        <f t="shared" si="5"/>
        <v>0</v>
      </c>
      <c r="O35" s="3">
        <f t="shared" si="5"/>
        <v>0</v>
      </c>
      <c r="P35" s="3">
        <f t="shared" si="5"/>
        <v>0</v>
      </c>
      <c r="Q35" s="3">
        <f t="shared" si="5"/>
        <v>0</v>
      </c>
      <c r="R35" s="3">
        <f t="shared" si="5"/>
        <v>0</v>
      </c>
      <c r="S35" s="3">
        <f t="shared" si="5"/>
        <v>0</v>
      </c>
      <c r="T35" s="3">
        <f t="shared" si="5"/>
        <v>0</v>
      </c>
      <c r="U35" s="3">
        <f t="shared" si="5"/>
        <v>0</v>
      </c>
      <c r="V35" s="3">
        <f t="shared" si="5"/>
        <v>0</v>
      </c>
      <c r="W35" s="3">
        <f>SUM(C35*C21,D35*D21,E35*E21,F35*F21,G35*G21,H35*H21,I35*I21,J35*J21,K35*K21,L35*L21,M35*M21,N35*N21,O35*O21,P35*P21,Q35*Q21,R35*R21,S35*S21,T35*T21,U35*U21,V35*V21)</f>
        <v>0</v>
      </c>
      <c r="X35" s="12" t="s">
        <v>69</v>
      </c>
    </row>
    <row r="36" spans="1:24" ht="15">
      <c r="A36" s="1" t="s">
        <v>67</v>
      </c>
      <c r="B36" s="1" t="s">
        <v>70</v>
      </c>
      <c r="C36" s="3">
        <f t="shared" ref="C36:V36" si="6">ROUND(C35*$B$8,0)</f>
        <v>0</v>
      </c>
      <c r="D36" s="3">
        <f t="shared" si="6"/>
        <v>0</v>
      </c>
      <c r="E36" s="3">
        <f t="shared" si="6"/>
        <v>0</v>
      </c>
      <c r="F36" s="3">
        <f t="shared" si="6"/>
        <v>0</v>
      </c>
      <c r="G36" s="3">
        <f t="shared" si="6"/>
        <v>0</v>
      </c>
      <c r="H36" s="3">
        <f t="shared" si="6"/>
        <v>0</v>
      </c>
      <c r="I36" s="3">
        <f t="shared" si="6"/>
        <v>0</v>
      </c>
      <c r="J36" s="3">
        <f t="shared" si="6"/>
        <v>0</v>
      </c>
      <c r="K36" s="3">
        <f t="shared" si="6"/>
        <v>0</v>
      </c>
      <c r="L36" s="3">
        <f t="shared" si="6"/>
        <v>0</v>
      </c>
      <c r="M36" s="3">
        <f t="shared" si="6"/>
        <v>0</v>
      </c>
      <c r="N36" s="3">
        <f t="shared" si="6"/>
        <v>0</v>
      </c>
      <c r="O36" s="3">
        <f t="shared" si="6"/>
        <v>0</v>
      </c>
      <c r="P36" s="3">
        <f t="shared" si="6"/>
        <v>0</v>
      </c>
      <c r="Q36" s="3">
        <f t="shared" si="6"/>
        <v>0</v>
      </c>
      <c r="R36" s="3">
        <f t="shared" si="6"/>
        <v>0</v>
      </c>
      <c r="S36" s="3">
        <f t="shared" si="6"/>
        <v>0</v>
      </c>
      <c r="T36" s="3">
        <f t="shared" si="6"/>
        <v>0</v>
      </c>
      <c r="U36" s="3">
        <f t="shared" si="6"/>
        <v>0</v>
      </c>
      <c r="V36" s="3">
        <f t="shared" si="6"/>
        <v>0</v>
      </c>
      <c r="W36" s="3">
        <f>SUM(C36*C21,D36*D21,E36*E21,F36*F21,G36*G21,H36*H21,I36*I21,J36*J21,K36*K21,L36*L21,M36*M21,N36*N21,O36*O21,P36*P21,Q36*Q21,R36*R21,S36*S21,T36*T21,U36*U21,V36*V21)</f>
        <v>0</v>
      </c>
      <c r="X36" s="12" t="s">
        <v>71</v>
      </c>
    </row>
    <row r="37" spans="1:24" ht="15">
      <c r="A37" s="1" t="s">
        <v>67</v>
      </c>
      <c r="B37" s="1" t="s">
        <v>72</v>
      </c>
      <c r="C37" s="3">
        <f t="shared" ref="C37:V37" si="7">ROUND(C30*$B$9,0)</f>
        <v>0</v>
      </c>
      <c r="D37" s="3">
        <f t="shared" si="7"/>
        <v>0</v>
      </c>
      <c r="E37" s="3">
        <f t="shared" si="7"/>
        <v>0</v>
      </c>
      <c r="F37" s="3">
        <f t="shared" si="7"/>
        <v>0</v>
      </c>
      <c r="G37" s="3">
        <f t="shared" si="7"/>
        <v>0</v>
      </c>
      <c r="H37" s="3">
        <f t="shared" si="7"/>
        <v>0</v>
      </c>
      <c r="I37" s="3">
        <f t="shared" si="7"/>
        <v>0</v>
      </c>
      <c r="J37" s="3">
        <f t="shared" si="7"/>
        <v>0</v>
      </c>
      <c r="K37" s="3">
        <f t="shared" si="7"/>
        <v>0</v>
      </c>
      <c r="L37" s="3">
        <f t="shared" si="7"/>
        <v>0</v>
      </c>
      <c r="M37" s="3">
        <f t="shared" si="7"/>
        <v>0</v>
      </c>
      <c r="N37" s="3">
        <f t="shared" si="7"/>
        <v>0</v>
      </c>
      <c r="O37" s="3">
        <f t="shared" si="7"/>
        <v>0</v>
      </c>
      <c r="P37" s="3">
        <f t="shared" si="7"/>
        <v>0</v>
      </c>
      <c r="Q37" s="3">
        <f t="shared" si="7"/>
        <v>0</v>
      </c>
      <c r="R37" s="3">
        <f t="shared" si="7"/>
        <v>0</v>
      </c>
      <c r="S37" s="3">
        <f t="shared" si="7"/>
        <v>0</v>
      </c>
      <c r="T37" s="3">
        <f t="shared" si="7"/>
        <v>0</v>
      </c>
      <c r="U37" s="3">
        <f t="shared" si="7"/>
        <v>0</v>
      </c>
      <c r="V37" s="3">
        <f t="shared" si="7"/>
        <v>0</v>
      </c>
      <c r="W37" s="3">
        <f>SUM(C37*C21,D37*D21,E37*E21,F37*F21,G37*G21,H37*H21,I37*I21,J37*J21,K37*K21,L37*L21,M37*M21,N37*N21,O37*O21,P37*P21,Q37*Q21,R37*R21,S37*S21,T37*T21,U37*U21,V37*V21)</f>
        <v>0</v>
      </c>
      <c r="X37" s="12" t="s">
        <v>73</v>
      </c>
    </row>
    <row r="38" spans="1:24" ht="15">
      <c r="A38" s="1" t="s">
        <v>67</v>
      </c>
      <c r="B38" s="1" t="s">
        <v>74</v>
      </c>
      <c r="C38" s="3">
        <f t="shared" ref="C38:V38" si="8">ROUND(C30*$B$10,0)</f>
        <v>0</v>
      </c>
      <c r="D38" s="3">
        <f t="shared" si="8"/>
        <v>0</v>
      </c>
      <c r="E38" s="3">
        <f t="shared" si="8"/>
        <v>0</v>
      </c>
      <c r="F38" s="3">
        <f t="shared" si="8"/>
        <v>0</v>
      </c>
      <c r="G38" s="3">
        <f t="shared" si="8"/>
        <v>0</v>
      </c>
      <c r="H38" s="3">
        <f t="shared" si="8"/>
        <v>0</v>
      </c>
      <c r="I38" s="3">
        <f t="shared" si="8"/>
        <v>0</v>
      </c>
      <c r="J38" s="3">
        <f t="shared" si="8"/>
        <v>0</v>
      </c>
      <c r="K38" s="3">
        <f t="shared" si="8"/>
        <v>0</v>
      </c>
      <c r="L38" s="3">
        <f t="shared" si="8"/>
        <v>0</v>
      </c>
      <c r="M38" s="3">
        <f t="shared" si="8"/>
        <v>0</v>
      </c>
      <c r="N38" s="3">
        <f t="shared" si="8"/>
        <v>0</v>
      </c>
      <c r="O38" s="3">
        <f t="shared" si="8"/>
        <v>0</v>
      </c>
      <c r="P38" s="3">
        <f t="shared" si="8"/>
        <v>0</v>
      </c>
      <c r="Q38" s="3">
        <f t="shared" si="8"/>
        <v>0</v>
      </c>
      <c r="R38" s="3">
        <f t="shared" si="8"/>
        <v>0</v>
      </c>
      <c r="S38" s="3">
        <f t="shared" si="8"/>
        <v>0</v>
      </c>
      <c r="T38" s="3">
        <f t="shared" si="8"/>
        <v>0</v>
      </c>
      <c r="U38" s="3">
        <f t="shared" si="8"/>
        <v>0</v>
      </c>
      <c r="V38" s="3">
        <f t="shared" si="8"/>
        <v>0</v>
      </c>
      <c r="W38" s="3">
        <f>SUM(C38*C21,D38*D21,E38*E21,F38*F21,G38*G21,H38*H21,I38*I21,J38*J21,K38*K21,L38*L21,M38*M21,N38*N21,O38*O21,P38*P21,Q38*Q21,R38*R21,S38*S21,T38*T21,U38*U21,V38*V21)</f>
        <v>0</v>
      </c>
      <c r="X38" s="12" t="s">
        <v>75</v>
      </c>
    </row>
    <row r="39" spans="1:24" ht="15">
      <c r="A39" s="1" t="s">
        <v>67</v>
      </c>
      <c r="B39" s="1" t="s">
        <v>76</v>
      </c>
      <c r="C39" s="3">
        <f t="shared" ref="C39:V39" si="9">ROUND(C30*$B$11,0)</f>
        <v>0</v>
      </c>
      <c r="D39" s="3">
        <f t="shared" si="9"/>
        <v>0</v>
      </c>
      <c r="E39" s="3">
        <f t="shared" si="9"/>
        <v>0</v>
      </c>
      <c r="F39" s="3">
        <f t="shared" si="9"/>
        <v>0</v>
      </c>
      <c r="G39" s="3">
        <f t="shared" si="9"/>
        <v>0</v>
      </c>
      <c r="H39" s="3">
        <f t="shared" si="9"/>
        <v>0</v>
      </c>
      <c r="I39" s="3">
        <f t="shared" si="9"/>
        <v>0</v>
      </c>
      <c r="J39" s="3">
        <f t="shared" si="9"/>
        <v>0</v>
      </c>
      <c r="K39" s="3">
        <f t="shared" si="9"/>
        <v>0</v>
      </c>
      <c r="L39" s="3">
        <f t="shared" si="9"/>
        <v>0</v>
      </c>
      <c r="M39" s="3">
        <f t="shared" si="9"/>
        <v>0</v>
      </c>
      <c r="N39" s="3">
        <f t="shared" si="9"/>
        <v>0</v>
      </c>
      <c r="O39" s="3">
        <f t="shared" si="9"/>
        <v>0</v>
      </c>
      <c r="P39" s="3">
        <f t="shared" si="9"/>
        <v>0</v>
      </c>
      <c r="Q39" s="3">
        <f t="shared" si="9"/>
        <v>0</v>
      </c>
      <c r="R39" s="3">
        <f t="shared" si="9"/>
        <v>0</v>
      </c>
      <c r="S39" s="3">
        <f t="shared" si="9"/>
        <v>0</v>
      </c>
      <c r="T39" s="3">
        <f t="shared" si="9"/>
        <v>0</v>
      </c>
      <c r="U39" s="3">
        <f t="shared" si="9"/>
        <v>0</v>
      </c>
      <c r="V39" s="3">
        <f t="shared" si="9"/>
        <v>0</v>
      </c>
      <c r="W39" s="3">
        <f>SUM(C39*C21,D39*D21,E39*E21,F39*F21,G39*G21,H39*H21,I39*I21,J39*J21,K39*K21,L39*L21,M39*M21,N39*N21,O39*O21,P39*P21,Q39*Q21,R39*R21,S39*S21,T39*T21,U39*U21,V39*V21)</f>
        <v>0</v>
      </c>
      <c r="X39" s="12" t="s">
        <v>77</v>
      </c>
    </row>
    <row r="40" spans="1:24" ht="15">
      <c r="A40" s="1" t="s">
        <v>67</v>
      </c>
      <c r="B40" s="1" t="s">
        <v>78</v>
      </c>
      <c r="C40" s="3">
        <f t="shared" ref="C40:V40" si="10">ROUND(C30*$B$12,0)</f>
        <v>0</v>
      </c>
      <c r="D40" s="3">
        <f t="shared" si="10"/>
        <v>0</v>
      </c>
      <c r="E40" s="3">
        <f t="shared" si="10"/>
        <v>0</v>
      </c>
      <c r="F40" s="3">
        <f t="shared" si="10"/>
        <v>0</v>
      </c>
      <c r="G40" s="3">
        <f t="shared" si="10"/>
        <v>0</v>
      </c>
      <c r="H40" s="3">
        <f t="shared" si="10"/>
        <v>0</v>
      </c>
      <c r="I40" s="3">
        <f t="shared" si="10"/>
        <v>0</v>
      </c>
      <c r="J40" s="3">
        <f t="shared" si="10"/>
        <v>0</v>
      </c>
      <c r="K40" s="3">
        <f t="shared" si="10"/>
        <v>0</v>
      </c>
      <c r="L40" s="3">
        <f t="shared" si="10"/>
        <v>0</v>
      </c>
      <c r="M40" s="3">
        <f t="shared" si="10"/>
        <v>0</v>
      </c>
      <c r="N40" s="3">
        <f t="shared" si="10"/>
        <v>0</v>
      </c>
      <c r="O40" s="3">
        <f t="shared" si="10"/>
        <v>0</v>
      </c>
      <c r="P40" s="3">
        <f t="shared" si="10"/>
        <v>0</v>
      </c>
      <c r="Q40" s="3">
        <f t="shared" si="10"/>
        <v>0</v>
      </c>
      <c r="R40" s="3">
        <f t="shared" si="10"/>
        <v>0</v>
      </c>
      <c r="S40" s="3">
        <f t="shared" si="10"/>
        <v>0</v>
      </c>
      <c r="T40" s="3">
        <f t="shared" si="10"/>
        <v>0</v>
      </c>
      <c r="U40" s="3">
        <f t="shared" si="10"/>
        <v>0</v>
      </c>
      <c r="V40" s="3">
        <f t="shared" si="10"/>
        <v>0</v>
      </c>
      <c r="W40" s="3">
        <f>SUM(C40*C21,D40*D21,E40*E21,F40*F21,G40*G21,H40*H21,I40*I21,J40*J21,K40*K21,L40*L21,M40*M21,N40*N21,O40*O21,P40*P21,Q40*Q21,R40*R21,S40*S21,T40*T21,U40*U21,V40*V21)</f>
        <v>0</v>
      </c>
      <c r="X40" s="12" t="s">
        <v>79</v>
      </c>
    </row>
    <row r="41" spans="1:24" ht="15">
      <c r="A41" s="1" t="s">
        <v>67</v>
      </c>
      <c r="B41" s="1" t="s">
        <v>80</v>
      </c>
      <c r="C41" s="3">
        <f t="shared" ref="C41:V41" si="11">$B$13</f>
        <v>0</v>
      </c>
      <c r="D41" s="3">
        <f t="shared" si="11"/>
        <v>0</v>
      </c>
      <c r="E41" s="3">
        <f t="shared" si="11"/>
        <v>0</v>
      </c>
      <c r="F41" s="3">
        <f t="shared" si="11"/>
        <v>0</v>
      </c>
      <c r="G41" s="3">
        <f t="shared" si="11"/>
        <v>0</v>
      </c>
      <c r="H41" s="3">
        <f t="shared" si="11"/>
        <v>0</v>
      </c>
      <c r="I41" s="3">
        <f t="shared" si="11"/>
        <v>0</v>
      </c>
      <c r="J41" s="3">
        <f t="shared" si="11"/>
        <v>0</v>
      </c>
      <c r="K41" s="3">
        <f t="shared" si="11"/>
        <v>0</v>
      </c>
      <c r="L41" s="3">
        <f t="shared" si="11"/>
        <v>0</v>
      </c>
      <c r="M41" s="3">
        <f t="shared" si="11"/>
        <v>0</v>
      </c>
      <c r="N41" s="3">
        <f t="shared" si="11"/>
        <v>0</v>
      </c>
      <c r="O41" s="3">
        <f t="shared" si="11"/>
        <v>0</v>
      </c>
      <c r="P41" s="3">
        <f t="shared" si="11"/>
        <v>0</v>
      </c>
      <c r="Q41" s="3">
        <f t="shared" si="11"/>
        <v>0</v>
      </c>
      <c r="R41" s="3">
        <f t="shared" si="11"/>
        <v>0</v>
      </c>
      <c r="S41" s="3">
        <f t="shared" si="11"/>
        <v>0</v>
      </c>
      <c r="T41" s="3">
        <f t="shared" si="11"/>
        <v>0</v>
      </c>
      <c r="U41" s="3">
        <f t="shared" si="11"/>
        <v>0</v>
      </c>
      <c r="V41" s="3">
        <f t="shared" si="11"/>
        <v>0</v>
      </c>
      <c r="W41" s="3">
        <f>SUM(C41*C21,D41*D21,E41*E21,F41*F21,G41*G21,H41*H21,I41*I21,J41*J21,K41*K21,L41*L21,M41*M21,N41*N21,O41*O21,P41*P21,Q41*Q21,R41*R21,S41*S21,T41*T21,U41*U21,V41*V21)</f>
        <v>0</v>
      </c>
      <c r="X41" s="12" t="s">
        <v>81</v>
      </c>
    </row>
    <row r="42" spans="1:24" ht="15">
      <c r="A42" s="4" t="s">
        <v>67</v>
      </c>
      <c r="B42" s="4" t="s">
        <v>82</v>
      </c>
      <c r="C42" s="5">
        <f t="shared" ref="C42:V42" si="12">SUM(C35:C41)</f>
        <v>0</v>
      </c>
      <c r="D42" s="5">
        <f t="shared" si="12"/>
        <v>0</v>
      </c>
      <c r="E42" s="5">
        <f t="shared" si="12"/>
        <v>0</v>
      </c>
      <c r="F42" s="5">
        <f t="shared" si="12"/>
        <v>0</v>
      </c>
      <c r="G42" s="5">
        <f t="shared" si="12"/>
        <v>0</v>
      </c>
      <c r="H42" s="5">
        <f t="shared" si="12"/>
        <v>0</v>
      </c>
      <c r="I42" s="5">
        <f t="shared" si="12"/>
        <v>0</v>
      </c>
      <c r="J42" s="5">
        <f t="shared" si="12"/>
        <v>0</v>
      </c>
      <c r="K42" s="5">
        <f t="shared" si="12"/>
        <v>0</v>
      </c>
      <c r="L42" s="5">
        <f t="shared" si="12"/>
        <v>0</v>
      </c>
      <c r="M42" s="5">
        <f t="shared" si="12"/>
        <v>0</v>
      </c>
      <c r="N42" s="5">
        <f t="shared" si="12"/>
        <v>0</v>
      </c>
      <c r="O42" s="5">
        <f t="shared" si="12"/>
        <v>0</v>
      </c>
      <c r="P42" s="5">
        <f t="shared" si="12"/>
        <v>0</v>
      </c>
      <c r="Q42" s="5">
        <f t="shared" si="12"/>
        <v>0</v>
      </c>
      <c r="R42" s="5">
        <f t="shared" si="12"/>
        <v>0</v>
      </c>
      <c r="S42" s="5">
        <f t="shared" si="12"/>
        <v>0</v>
      </c>
      <c r="T42" s="5">
        <f t="shared" si="12"/>
        <v>0</v>
      </c>
      <c r="U42" s="5">
        <f t="shared" si="12"/>
        <v>0</v>
      </c>
      <c r="V42" s="5">
        <f t="shared" si="12"/>
        <v>0</v>
      </c>
      <c r="W42" s="5">
        <f>SUM(C42*C21,D42*D21,E42*E21,F42*F21,G42*G21,H42*H21,I42*I21,J42*J21,K42*K21,L42*L21,M42*M21,N42*N21,O42*O21,P42*P21,Q42*Q21,R42*R21,S42*S21,T42*T21,U42*U21,V42*V21)</f>
        <v>0</v>
      </c>
      <c r="X42" s="13"/>
    </row>
    <row r="43" spans="1:24" ht="15">
      <c r="A43" s="1" t="s">
        <v>83</v>
      </c>
      <c r="B43" s="1" t="s">
        <v>93</v>
      </c>
      <c r="C43" s="3" t="e">
        <f t="shared" ref="C43:V43" si="13">ROUND(SUM(C34,C42:C42)*$B$14,0)</f>
        <v>#DIV/0!</v>
      </c>
      <c r="D43" s="3" t="e">
        <f t="shared" si="13"/>
        <v>#DIV/0!</v>
      </c>
      <c r="E43" s="3" t="e">
        <f t="shared" si="13"/>
        <v>#DIV/0!</v>
      </c>
      <c r="F43" s="3" t="e">
        <f t="shared" si="13"/>
        <v>#DIV/0!</v>
      </c>
      <c r="G43" s="3" t="e">
        <f t="shared" si="13"/>
        <v>#DIV/0!</v>
      </c>
      <c r="H43" s="3" t="e">
        <f t="shared" si="13"/>
        <v>#DIV/0!</v>
      </c>
      <c r="I43" s="3" t="e">
        <f t="shared" si="13"/>
        <v>#DIV/0!</v>
      </c>
      <c r="J43" s="3" t="e">
        <f t="shared" si="13"/>
        <v>#DIV/0!</v>
      </c>
      <c r="K43" s="3" t="e">
        <f t="shared" si="13"/>
        <v>#DIV/0!</v>
      </c>
      <c r="L43" s="3" t="e">
        <f t="shared" si="13"/>
        <v>#DIV/0!</v>
      </c>
      <c r="M43" s="3" t="e">
        <f t="shared" si="13"/>
        <v>#DIV/0!</v>
      </c>
      <c r="N43" s="3" t="e">
        <f t="shared" si="13"/>
        <v>#DIV/0!</v>
      </c>
      <c r="O43" s="3" t="e">
        <f t="shared" si="13"/>
        <v>#DIV/0!</v>
      </c>
      <c r="P43" s="3" t="e">
        <f t="shared" si="13"/>
        <v>#DIV/0!</v>
      </c>
      <c r="Q43" s="3" t="e">
        <f t="shared" si="13"/>
        <v>#DIV/0!</v>
      </c>
      <c r="R43" s="3" t="e">
        <f t="shared" si="13"/>
        <v>#DIV/0!</v>
      </c>
      <c r="S43" s="3" t="e">
        <f t="shared" si="13"/>
        <v>#DIV/0!</v>
      </c>
      <c r="T43" s="3" t="e">
        <f t="shared" si="13"/>
        <v>#DIV/0!</v>
      </c>
      <c r="U43" s="3" t="e">
        <f t="shared" si="13"/>
        <v>#DIV/0!</v>
      </c>
      <c r="V43" s="3" t="e">
        <f t="shared" si="13"/>
        <v>#DIV/0!</v>
      </c>
      <c r="W43" s="3" t="e">
        <f>SUM(C43*C21,D43*D21,E43*E21,F43*F21,G43*G21,H43*H21,I43*I21,J43*J21,K43*K21,L43*L21,M43*M21,N43*N21,O43*O21,P43*P21,Q43*Q21,R43*R21,S43*S21,T43*T21,U43*U21,V43*V21)</f>
        <v>#DIV/0!</v>
      </c>
      <c r="X43" s="12" t="s">
        <v>101</v>
      </c>
    </row>
    <row r="44" spans="1:24" ht="15">
      <c r="A44" s="1" t="s">
        <v>84</v>
      </c>
      <c r="B44" s="1" t="s">
        <v>94</v>
      </c>
      <c r="C44" s="3" t="e">
        <f t="shared" ref="C44:V44" si="14">ROUND(SUM(C34,C42:C42)*$B$15,0)</f>
        <v>#DIV/0!</v>
      </c>
      <c r="D44" s="3" t="e">
        <f t="shared" si="14"/>
        <v>#DIV/0!</v>
      </c>
      <c r="E44" s="3" t="e">
        <f t="shared" si="14"/>
        <v>#DIV/0!</v>
      </c>
      <c r="F44" s="3" t="e">
        <f t="shared" si="14"/>
        <v>#DIV/0!</v>
      </c>
      <c r="G44" s="3" t="e">
        <f t="shared" si="14"/>
        <v>#DIV/0!</v>
      </c>
      <c r="H44" s="3" t="e">
        <f t="shared" si="14"/>
        <v>#DIV/0!</v>
      </c>
      <c r="I44" s="3" t="e">
        <f t="shared" si="14"/>
        <v>#DIV/0!</v>
      </c>
      <c r="J44" s="3" t="e">
        <f t="shared" si="14"/>
        <v>#DIV/0!</v>
      </c>
      <c r="K44" s="3" t="e">
        <f t="shared" si="14"/>
        <v>#DIV/0!</v>
      </c>
      <c r="L44" s="3" t="e">
        <f t="shared" si="14"/>
        <v>#DIV/0!</v>
      </c>
      <c r="M44" s="3" t="e">
        <f t="shared" si="14"/>
        <v>#DIV/0!</v>
      </c>
      <c r="N44" s="3" t="e">
        <f t="shared" si="14"/>
        <v>#DIV/0!</v>
      </c>
      <c r="O44" s="3" t="e">
        <f t="shared" si="14"/>
        <v>#DIV/0!</v>
      </c>
      <c r="P44" s="3" t="e">
        <f t="shared" si="14"/>
        <v>#DIV/0!</v>
      </c>
      <c r="Q44" s="3" t="e">
        <f t="shared" si="14"/>
        <v>#DIV/0!</v>
      </c>
      <c r="R44" s="3" t="e">
        <f t="shared" si="14"/>
        <v>#DIV/0!</v>
      </c>
      <c r="S44" s="3" t="e">
        <f t="shared" si="14"/>
        <v>#DIV/0!</v>
      </c>
      <c r="T44" s="3" t="e">
        <f t="shared" si="14"/>
        <v>#DIV/0!</v>
      </c>
      <c r="U44" s="3" t="e">
        <f t="shared" si="14"/>
        <v>#DIV/0!</v>
      </c>
      <c r="V44" s="3" t="e">
        <f t="shared" si="14"/>
        <v>#DIV/0!</v>
      </c>
      <c r="W44" s="3" t="e">
        <f>SUM(C44*C21,D44*D21,E44*E21,F44*F21,G44*G21,H44*H21,I44*I21,J44*J21,K44*K21,L44*L21,M44*M21,N44*N21,O44*O21,P44*P21,Q44*Q21,R44*R21,S44*S21,T44*T21,U44*U21,V44*V21)</f>
        <v>#DIV/0!</v>
      </c>
      <c r="X44" s="12" t="s">
        <v>101</v>
      </c>
    </row>
    <row r="45" spans="1:24" ht="15">
      <c r="A45" s="4" t="s">
        <v>85</v>
      </c>
      <c r="B45" s="4" t="s">
        <v>95</v>
      </c>
      <c r="C45" s="5" t="e">
        <f t="shared" ref="C45:V45" si="15">SUM(C34,C42:C44)</f>
        <v>#DIV/0!</v>
      </c>
      <c r="D45" s="5" t="e">
        <f t="shared" si="15"/>
        <v>#DIV/0!</v>
      </c>
      <c r="E45" s="5" t="e">
        <f t="shared" si="15"/>
        <v>#DIV/0!</v>
      </c>
      <c r="F45" s="5" t="e">
        <f t="shared" si="15"/>
        <v>#DIV/0!</v>
      </c>
      <c r="G45" s="5" t="e">
        <f t="shared" si="15"/>
        <v>#DIV/0!</v>
      </c>
      <c r="H45" s="5" t="e">
        <f t="shared" si="15"/>
        <v>#DIV/0!</v>
      </c>
      <c r="I45" s="5" t="e">
        <f t="shared" si="15"/>
        <v>#DIV/0!</v>
      </c>
      <c r="J45" s="5" t="e">
        <f t="shared" si="15"/>
        <v>#DIV/0!</v>
      </c>
      <c r="K45" s="5" t="e">
        <f t="shared" si="15"/>
        <v>#DIV/0!</v>
      </c>
      <c r="L45" s="5" t="e">
        <f t="shared" si="15"/>
        <v>#DIV/0!</v>
      </c>
      <c r="M45" s="5" t="e">
        <f t="shared" si="15"/>
        <v>#DIV/0!</v>
      </c>
      <c r="N45" s="5" t="e">
        <f t="shared" si="15"/>
        <v>#DIV/0!</v>
      </c>
      <c r="O45" s="5" t="e">
        <f t="shared" si="15"/>
        <v>#DIV/0!</v>
      </c>
      <c r="P45" s="5" t="e">
        <f t="shared" si="15"/>
        <v>#DIV/0!</v>
      </c>
      <c r="Q45" s="5" t="e">
        <f t="shared" si="15"/>
        <v>#DIV/0!</v>
      </c>
      <c r="R45" s="5" t="e">
        <f t="shared" si="15"/>
        <v>#DIV/0!</v>
      </c>
      <c r="S45" s="5" t="e">
        <f t="shared" si="15"/>
        <v>#DIV/0!</v>
      </c>
      <c r="T45" s="5" t="e">
        <f t="shared" si="15"/>
        <v>#DIV/0!</v>
      </c>
      <c r="U45" s="5" t="e">
        <f t="shared" si="15"/>
        <v>#DIV/0!</v>
      </c>
      <c r="V45" s="5" t="e">
        <f t="shared" si="15"/>
        <v>#DIV/0!</v>
      </c>
      <c r="W45" s="5" t="e">
        <f>SUM(C45*C21,D45*D21,E45*E21,F45*F21,G45*G21,H45*H21,I45*I21,J45*J21,K45*K21,L45*L21,M45*M21,N45*N21,O45*O21,P45*P21,Q45*Q21,R45*R21,S45*S21,T45*T21,U45*U21,V45*V21)</f>
        <v>#DIV/0!</v>
      </c>
      <c r="X45" s="13"/>
    </row>
    <row r="46" spans="1:24" ht="15">
      <c r="A46" s="1" t="s">
        <v>86</v>
      </c>
      <c r="B46" s="1" t="s">
        <v>96</v>
      </c>
      <c r="C46" s="3" t="e">
        <f t="shared" ref="C46:V46" si="16">ROUND(C45*$B$16,0)</f>
        <v>#DIV/0!</v>
      </c>
      <c r="D46" s="3" t="e">
        <f t="shared" si="16"/>
        <v>#DIV/0!</v>
      </c>
      <c r="E46" s="3" t="e">
        <f t="shared" si="16"/>
        <v>#DIV/0!</v>
      </c>
      <c r="F46" s="3" t="e">
        <f t="shared" si="16"/>
        <v>#DIV/0!</v>
      </c>
      <c r="G46" s="3" t="e">
        <f t="shared" si="16"/>
        <v>#DIV/0!</v>
      </c>
      <c r="H46" s="3" t="e">
        <f t="shared" si="16"/>
        <v>#DIV/0!</v>
      </c>
      <c r="I46" s="3" t="e">
        <f t="shared" si="16"/>
        <v>#DIV/0!</v>
      </c>
      <c r="J46" s="3" t="e">
        <f t="shared" si="16"/>
        <v>#DIV/0!</v>
      </c>
      <c r="K46" s="3" t="e">
        <f t="shared" si="16"/>
        <v>#DIV/0!</v>
      </c>
      <c r="L46" s="3" t="e">
        <f t="shared" si="16"/>
        <v>#DIV/0!</v>
      </c>
      <c r="M46" s="3" t="e">
        <f t="shared" si="16"/>
        <v>#DIV/0!</v>
      </c>
      <c r="N46" s="3" t="e">
        <f t="shared" si="16"/>
        <v>#DIV/0!</v>
      </c>
      <c r="O46" s="3" t="e">
        <f t="shared" si="16"/>
        <v>#DIV/0!</v>
      </c>
      <c r="P46" s="3" t="e">
        <f t="shared" si="16"/>
        <v>#DIV/0!</v>
      </c>
      <c r="Q46" s="3" t="e">
        <f t="shared" si="16"/>
        <v>#DIV/0!</v>
      </c>
      <c r="R46" s="3" t="e">
        <f t="shared" si="16"/>
        <v>#DIV/0!</v>
      </c>
      <c r="S46" s="3" t="e">
        <f t="shared" si="16"/>
        <v>#DIV/0!</v>
      </c>
      <c r="T46" s="3" t="e">
        <f t="shared" si="16"/>
        <v>#DIV/0!</v>
      </c>
      <c r="U46" s="3" t="e">
        <f t="shared" si="16"/>
        <v>#DIV/0!</v>
      </c>
      <c r="V46" s="3" t="e">
        <f t="shared" si="16"/>
        <v>#DIV/0!</v>
      </c>
      <c r="W46" s="3" t="e">
        <f>SUM(C46*C21,D46*D21,E46*E21,F46*F21,G46*G21,H46*H21,I46*I21,J46*J21,K46*K21,L46*L21,M46*M21,N46*N21,O46*O21,P46*P21,Q46*Q21,R46*R21,S46*S21,T46*T21,U46*U21,V46*V21)</f>
        <v>#DIV/0!</v>
      </c>
      <c r="X46" s="12"/>
    </row>
    <row r="47" spans="1:24" ht="15">
      <c r="A47" s="4" t="s">
        <v>87</v>
      </c>
      <c r="B47" s="4" t="s">
        <v>97</v>
      </c>
      <c r="C47" s="5" t="e">
        <f t="shared" ref="C47:V47" si="17">SUM(C45:C46)</f>
        <v>#DIV/0!</v>
      </c>
      <c r="D47" s="5" t="e">
        <f t="shared" si="17"/>
        <v>#DIV/0!</v>
      </c>
      <c r="E47" s="5" t="e">
        <f t="shared" si="17"/>
        <v>#DIV/0!</v>
      </c>
      <c r="F47" s="5" t="e">
        <f t="shared" si="17"/>
        <v>#DIV/0!</v>
      </c>
      <c r="G47" s="5" t="e">
        <f t="shared" si="17"/>
        <v>#DIV/0!</v>
      </c>
      <c r="H47" s="5" t="e">
        <f t="shared" si="17"/>
        <v>#DIV/0!</v>
      </c>
      <c r="I47" s="5" t="e">
        <f t="shared" si="17"/>
        <v>#DIV/0!</v>
      </c>
      <c r="J47" s="5" t="e">
        <f t="shared" si="17"/>
        <v>#DIV/0!</v>
      </c>
      <c r="K47" s="5" t="e">
        <f t="shared" si="17"/>
        <v>#DIV/0!</v>
      </c>
      <c r="L47" s="5" t="e">
        <f t="shared" si="17"/>
        <v>#DIV/0!</v>
      </c>
      <c r="M47" s="5" t="e">
        <f t="shared" si="17"/>
        <v>#DIV/0!</v>
      </c>
      <c r="N47" s="5" t="e">
        <f t="shared" si="17"/>
        <v>#DIV/0!</v>
      </c>
      <c r="O47" s="5" t="e">
        <f t="shared" si="17"/>
        <v>#DIV/0!</v>
      </c>
      <c r="P47" s="5" t="e">
        <f t="shared" si="17"/>
        <v>#DIV/0!</v>
      </c>
      <c r="Q47" s="5" t="e">
        <f t="shared" si="17"/>
        <v>#DIV/0!</v>
      </c>
      <c r="R47" s="5" t="e">
        <f t="shared" si="17"/>
        <v>#DIV/0!</v>
      </c>
      <c r="S47" s="5" t="e">
        <f t="shared" si="17"/>
        <v>#DIV/0!</v>
      </c>
      <c r="T47" s="5" t="e">
        <f t="shared" si="17"/>
        <v>#DIV/0!</v>
      </c>
      <c r="U47" s="5" t="e">
        <f t="shared" si="17"/>
        <v>#DIV/0!</v>
      </c>
      <c r="V47" s="5" t="e">
        <f t="shared" si="17"/>
        <v>#DIV/0!</v>
      </c>
      <c r="W47" s="5" t="e">
        <f>SUM(C49:V49)</f>
        <v>#DIV/0!</v>
      </c>
      <c r="X47" s="13" t="s">
        <v>88</v>
      </c>
    </row>
    <row r="48" spans="1:24" ht="15">
      <c r="A48" s="1" t="s">
        <v>46</v>
      </c>
      <c r="B48" s="1" t="s">
        <v>98</v>
      </c>
      <c r="C48" s="3">
        <f t="shared" ref="C48:V48" si="18">C21</f>
        <v>0</v>
      </c>
      <c r="D48" s="3">
        <f t="shared" si="18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8"/>
        <v>0</v>
      </c>
      <c r="N48" s="3">
        <f t="shared" si="18"/>
        <v>0</v>
      </c>
      <c r="O48" s="3">
        <f t="shared" si="18"/>
        <v>0</v>
      </c>
      <c r="P48" s="3">
        <f t="shared" si="18"/>
        <v>0</v>
      </c>
      <c r="Q48" s="3">
        <f t="shared" si="18"/>
        <v>0</v>
      </c>
      <c r="R48" s="3">
        <f t="shared" si="18"/>
        <v>0</v>
      </c>
      <c r="S48" s="3">
        <f t="shared" si="18"/>
        <v>0</v>
      </c>
      <c r="T48" s="3">
        <f t="shared" si="18"/>
        <v>0</v>
      </c>
      <c r="U48" s="3">
        <f t="shared" si="18"/>
        <v>0</v>
      </c>
      <c r="V48" s="3">
        <f t="shared" si="18"/>
        <v>0</v>
      </c>
      <c r="W48" s="3">
        <f>SUM(C48:V48)</f>
        <v>0</v>
      </c>
      <c r="X48" s="12"/>
    </row>
    <row r="49" spans="1:24" ht="15">
      <c r="A49" s="4" t="s">
        <v>89</v>
      </c>
      <c r="B49" s="4" t="s">
        <v>99</v>
      </c>
      <c r="C49" s="5" t="e">
        <f t="shared" ref="C49:V49" si="19">C47*C48</f>
        <v>#DIV/0!</v>
      </c>
      <c r="D49" s="5" t="e">
        <f t="shared" si="19"/>
        <v>#DIV/0!</v>
      </c>
      <c r="E49" s="5" t="e">
        <f t="shared" si="19"/>
        <v>#DIV/0!</v>
      </c>
      <c r="F49" s="5" t="e">
        <f t="shared" si="19"/>
        <v>#DIV/0!</v>
      </c>
      <c r="G49" s="5" t="e">
        <f t="shared" si="19"/>
        <v>#DIV/0!</v>
      </c>
      <c r="H49" s="5" t="e">
        <f t="shared" si="19"/>
        <v>#DIV/0!</v>
      </c>
      <c r="I49" s="5" t="e">
        <f t="shared" si="19"/>
        <v>#DIV/0!</v>
      </c>
      <c r="J49" s="5" t="e">
        <f t="shared" si="19"/>
        <v>#DIV/0!</v>
      </c>
      <c r="K49" s="5" t="e">
        <f t="shared" si="19"/>
        <v>#DIV/0!</v>
      </c>
      <c r="L49" s="5" t="e">
        <f t="shared" si="19"/>
        <v>#DIV/0!</v>
      </c>
      <c r="M49" s="5" t="e">
        <f t="shared" si="19"/>
        <v>#DIV/0!</v>
      </c>
      <c r="N49" s="5" t="e">
        <f t="shared" si="19"/>
        <v>#DIV/0!</v>
      </c>
      <c r="O49" s="5" t="e">
        <f t="shared" si="19"/>
        <v>#DIV/0!</v>
      </c>
      <c r="P49" s="5" t="e">
        <f t="shared" si="19"/>
        <v>#DIV/0!</v>
      </c>
      <c r="Q49" s="5" t="e">
        <f t="shared" si="19"/>
        <v>#DIV/0!</v>
      </c>
      <c r="R49" s="5" t="e">
        <f t="shared" si="19"/>
        <v>#DIV/0!</v>
      </c>
      <c r="S49" s="5" t="e">
        <f t="shared" si="19"/>
        <v>#DIV/0!</v>
      </c>
      <c r="T49" s="5" t="e">
        <f t="shared" si="19"/>
        <v>#DIV/0!</v>
      </c>
      <c r="U49" s="5" t="e">
        <f t="shared" si="19"/>
        <v>#DIV/0!</v>
      </c>
      <c r="V49" s="5" t="e">
        <f t="shared" si="19"/>
        <v>#DIV/0!</v>
      </c>
      <c r="W49" s="5" t="e">
        <f>SUM(C49:V49)</f>
        <v>#DIV/0!</v>
      </c>
      <c r="X49" s="13" t="s">
        <v>90</v>
      </c>
    </row>
    <row r="50" spans="1:24" ht="15">
      <c r="A50" s="6" t="s">
        <v>89</v>
      </c>
      <c r="B50" s="6" t="s">
        <v>100</v>
      </c>
      <c r="C50" s="7" t="e">
        <f t="shared" ref="C50:V50" si="20">C49*$B$6</f>
        <v>#DIV/0!</v>
      </c>
      <c r="D50" s="7" t="e">
        <f t="shared" si="20"/>
        <v>#DIV/0!</v>
      </c>
      <c r="E50" s="7" t="e">
        <f t="shared" si="20"/>
        <v>#DIV/0!</v>
      </c>
      <c r="F50" s="7" t="e">
        <f t="shared" si="20"/>
        <v>#DIV/0!</v>
      </c>
      <c r="G50" s="7" t="e">
        <f t="shared" si="20"/>
        <v>#DIV/0!</v>
      </c>
      <c r="H50" s="7" t="e">
        <f t="shared" si="20"/>
        <v>#DIV/0!</v>
      </c>
      <c r="I50" s="7" t="e">
        <f t="shared" si="20"/>
        <v>#DIV/0!</v>
      </c>
      <c r="J50" s="7" t="e">
        <f t="shared" si="20"/>
        <v>#DIV/0!</v>
      </c>
      <c r="K50" s="7" t="e">
        <f t="shared" si="20"/>
        <v>#DIV/0!</v>
      </c>
      <c r="L50" s="7" t="e">
        <f t="shared" si="20"/>
        <v>#DIV/0!</v>
      </c>
      <c r="M50" s="7" t="e">
        <f t="shared" si="20"/>
        <v>#DIV/0!</v>
      </c>
      <c r="N50" s="7" t="e">
        <f t="shared" si="20"/>
        <v>#DIV/0!</v>
      </c>
      <c r="O50" s="7" t="e">
        <f t="shared" si="20"/>
        <v>#DIV/0!</v>
      </c>
      <c r="P50" s="7" t="e">
        <f t="shared" si="20"/>
        <v>#DIV/0!</v>
      </c>
      <c r="Q50" s="7" t="e">
        <f t="shared" si="20"/>
        <v>#DIV/0!</v>
      </c>
      <c r="R50" s="7" t="e">
        <f t="shared" si="20"/>
        <v>#DIV/0!</v>
      </c>
      <c r="S50" s="7" t="e">
        <f t="shared" si="20"/>
        <v>#DIV/0!</v>
      </c>
      <c r="T50" s="7" t="e">
        <f t="shared" si="20"/>
        <v>#DIV/0!</v>
      </c>
      <c r="U50" s="7" t="e">
        <f t="shared" si="20"/>
        <v>#DIV/0!</v>
      </c>
      <c r="V50" s="7" t="e">
        <f t="shared" si="20"/>
        <v>#DIV/0!</v>
      </c>
      <c r="W50" s="7" t="e">
        <f>SUM(C50:V50)</f>
        <v>#DIV/0!</v>
      </c>
      <c r="X50" s="14" t="s">
        <v>91</v>
      </c>
    </row>
    <row r="51" spans="1:24" ht="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</sheetData>
  <mergeCells count="2">
    <mergeCell ref="A1:X1"/>
    <mergeCell ref="A2:X2"/>
  </mergeCells>
  <phoneticPr fontId="7" type="noConversion"/>
  <pageMargins left="0.7" right="0.7" top="0.75" bottom="0.75" header="0.3" footer="0.3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kahpgj</dc:creator>
  <cp:lastModifiedBy>kahpgj</cp:lastModifiedBy>
  <cp:lastPrinted>2026-09-28T07:26:39Z</cp:lastPrinted>
  <dcterms:created xsi:type="dcterms:W3CDTF">2026-09-28T07:25:58Z</dcterms:created>
  <dcterms:modified xsi:type="dcterms:W3CDTF">2026-09-28T07:27:55Z</dcterms:modified>
</cp:coreProperties>
</file>